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ՄԶՀ\Գնումներ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/>
  <c r="G40" i="1"/>
  <c r="G39" i="1"/>
  <c r="G38" i="1"/>
  <c r="G37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44" i="1" s="1"/>
</calcChain>
</file>

<file path=xl/sharedStrings.xml><?xml version="1.0" encoding="utf-8"?>
<sst xmlns="http://schemas.openxmlformats.org/spreadsheetml/2006/main" count="103" uniqueCount="58">
  <si>
    <t>&lt;&lt;ՀԱՍՏԱՏՈՒՄ ԵՄ&gt;&gt;</t>
  </si>
  <si>
    <t xml:space="preserve"> </t>
  </si>
  <si>
    <t>(ըստ բյուջետային ծախսերի գերատեսչական դասակարգման)</t>
  </si>
  <si>
    <t xml:space="preserve">Ծրագիրը </t>
  </si>
  <si>
    <t>(ըստ բյուջետային ծախսերի գործառական դասակարգման)</t>
  </si>
  <si>
    <t>Գնման առարկայի</t>
  </si>
  <si>
    <t>Գնման ձևը</t>
  </si>
  <si>
    <t>Չափի միավորը</t>
  </si>
  <si>
    <t>Միավորի գինը</t>
  </si>
  <si>
    <t>Քանակը</t>
  </si>
  <si>
    <t>Գումարը (հազ. դրամ)</t>
  </si>
  <si>
    <t>միջանցիկ ծածկագիրը` ըստ ԳՄԱ դասակարգ ման</t>
  </si>
  <si>
    <t>անվանումը</t>
  </si>
  <si>
    <t>ՄԱ</t>
  </si>
  <si>
    <t>հատ</t>
  </si>
  <si>
    <t>դրամ</t>
  </si>
  <si>
    <t>ԳՆՈՒՄՆԵՐԻ  ՊԼԱՆ</t>
  </si>
  <si>
    <t>Ապրանքներ</t>
  </si>
  <si>
    <t>ԳՀ</t>
  </si>
  <si>
    <t>«Մշակույթի զարգացման» հիմնադրամ</t>
  </si>
  <si>
    <t>Պատվիրատուն՝«Մշակույթի զարգացման» հիմնադրամ</t>
  </si>
  <si>
    <t>տնօրենի ժ/պ` Կ. Ավետիսյան</t>
  </si>
  <si>
    <t>բաժին  խումբ  դաս  ծրագիր 1075</t>
  </si>
  <si>
    <t>39121100</t>
  </si>
  <si>
    <t>գրասեղաններ</t>
  </si>
  <si>
    <t>աթոռ` գրասենյակային</t>
  </si>
  <si>
    <t>սեղան` ղեկավարի</t>
  </si>
  <si>
    <t>բազկաթոռ` ղեկավարի</t>
  </si>
  <si>
    <t>բազկաթոռներ</t>
  </si>
  <si>
    <t>աթոռներ</t>
  </si>
  <si>
    <t>աթոռ` փափուկ /պարկաթոռ/</t>
  </si>
  <si>
    <t>39121200</t>
  </si>
  <si>
    <t>սեղան հանդիպումների</t>
  </si>
  <si>
    <t>39111140/1</t>
  </si>
  <si>
    <t>գրապահարաններ</t>
  </si>
  <si>
    <t>39121520/1</t>
  </si>
  <si>
    <t>39711220</t>
  </si>
  <si>
    <t>Էլեկտրական սրճեփ</t>
  </si>
  <si>
    <t>ջրի սարքավորում</t>
  </si>
  <si>
    <t>39711140</t>
  </si>
  <si>
    <t>սառնարան</t>
  </si>
  <si>
    <t>էկրան</t>
  </si>
  <si>
    <t>լուսավորման համակարգեր</t>
  </si>
  <si>
    <t>տպիչ սարք, բազմաֆունկցիոնալ, A4, 23 էջ/րոպե արագության</t>
  </si>
  <si>
    <t>դյուրակիր համակարգիչներ</t>
  </si>
  <si>
    <t>սեղանի համակարգիչներ</t>
  </si>
  <si>
    <t>30211220/1</t>
  </si>
  <si>
    <t>սնուցման բլոկ</t>
  </si>
  <si>
    <t>ցանցային բաժանարար</t>
  </si>
  <si>
    <t>Կահույք</t>
  </si>
  <si>
    <t>ընդամենը</t>
  </si>
  <si>
    <t>45421140</t>
  </si>
  <si>
    <t>պատուհանագոգերի պատրաստման աշխատանքներ</t>
  </si>
  <si>
    <t>Աշխատանքներ</t>
  </si>
  <si>
    <t>Անվանումը` Մշակույթի զարգացման հիմնադրամի ծառայություններ</t>
  </si>
  <si>
    <t>25.06.2024թ.</t>
  </si>
  <si>
    <t>Համակարգչային տեխնիկա</t>
  </si>
  <si>
    <t>Կենցաղային տեխնիկա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</si>
</sst>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color theme="1"/>
      <name val="GHEA Grapalat"/>
      <family val="3"/>
    </font>
    <font>
      <sz val="10"/>
      <color rgb="FF000000"/>
      <name val="GHEA Grapalat"/>
      <family val="3"/>
    </font>
    <font>
      <i/>
      <sz val="10"/>
      <color rgb="FF000000"/>
      <name val="GHEA Grapalat"/>
      <family val="3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Обычный 2 2" xfId="3"/>
    <cellStyle name="Обычный 4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2</xdr:row>
      <xdr:rowOff>180975</xdr:rowOff>
    </xdr:from>
    <xdr:to>
      <xdr:col>7</xdr:col>
      <xdr:colOff>123826</xdr:colOff>
      <xdr:row>4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350FC9-95A2-714A-B5F9-C4CDB6BFF6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461" b="83385" l="19806" r="9051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967" t="23846" r="645" b="10000"/>
        <a:stretch/>
      </xdr:blipFill>
      <xdr:spPr>
        <a:xfrm>
          <a:off x="5305425" y="600075"/>
          <a:ext cx="1352551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3" workbookViewId="0">
      <selection activeCell="G18" sqref="G18:G28"/>
    </sheetView>
  </sheetViews>
  <sheetFormatPr defaultRowHeight="16.5" x14ac:dyDescent="0.3"/>
  <cols>
    <col min="1" max="1" width="12.42578125" style="12" customWidth="1"/>
    <col min="2" max="2" width="35" style="1" customWidth="1"/>
    <col min="3" max="3" width="9.140625" style="1"/>
    <col min="4" max="4" width="8.5703125" style="12" customWidth="1"/>
    <col min="5" max="5" width="13.42578125" style="12" customWidth="1"/>
    <col min="6" max="6" width="9.28515625" style="12" bestFit="1" customWidth="1"/>
    <col min="7" max="7" width="10.140625" style="12" bestFit="1" customWidth="1"/>
    <col min="8" max="16384" width="9.140625" style="1"/>
  </cols>
  <sheetData>
    <row r="1" spans="1:7" s="7" customFormat="1" x14ac:dyDescent="0.3">
      <c r="A1" s="3"/>
      <c r="B1" s="4"/>
      <c r="C1" s="5"/>
      <c r="D1" s="5"/>
      <c r="E1" s="5"/>
      <c r="F1" s="13"/>
      <c r="G1" s="6" t="s">
        <v>0</v>
      </c>
    </row>
    <row r="2" spans="1:7" s="7" customFormat="1" x14ac:dyDescent="0.3">
      <c r="A2" s="3"/>
      <c r="B2" s="8"/>
      <c r="C2" s="3"/>
      <c r="D2" s="3"/>
      <c r="E2" s="3"/>
      <c r="F2" s="14"/>
      <c r="G2" s="10" t="s">
        <v>19</v>
      </c>
    </row>
    <row r="3" spans="1:7" s="7" customFormat="1" x14ac:dyDescent="0.3">
      <c r="A3" s="3"/>
      <c r="B3" s="8"/>
      <c r="C3" s="3"/>
      <c r="D3" s="3"/>
      <c r="E3" s="3"/>
      <c r="F3" s="14"/>
      <c r="G3" s="10" t="s">
        <v>21</v>
      </c>
    </row>
    <row r="4" spans="1:7" s="7" customFormat="1" ht="48" customHeight="1" x14ac:dyDescent="0.3">
      <c r="A4" s="3"/>
      <c r="B4" s="8"/>
      <c r="C4" s="3"/>
      <c r="D4" s="3"/>
      <c r="E4" s="3"/>
      <c r="F4" s="14"/>
      <c r="G4" s="10"/>
    </row>
    <row r="5" spans="1:7" s="7" customFormat="1" ht="27" customHeight="1" x14ac:dyDescent="0.3">
      <c r="A5" s="3"/>
      <c r="B5" s="8"/>
      <c r="C5" s="3"/>
      <c r="D5" s="3"/>
      <c r="E5" s="3"/>
      <c r="G5" s="22" t="s">
        <v>55</v>
      </c>
    </row>
    <row r="6" spans="1:7" s="7" customFormat="1" x14ac:dyDescent="0.3">
      <c r="A6" s="34" t="s">
        <v>16</v>
      </c>
      <c r="B6" s="34"/>
      <c r="C6" s="34"/>
      <c r="D6" s="34"/>
      <c r="E6" s="34"/>
      <c r="F6" s="34"/>
      <c r="G6" s="34"/>
    </row>
    <row r="7" spans="1:7" s="7" customFormat="1" x14ac:dyDescent="0.3">
      <c r="A7" s="3"/>
      <c r="B7" s="8"/>
      <c r="C7" s="3"/>
      <c r="D7" s="3"/>
      <c r="E7" s="3"/>
      <c r="F7" s="9" t="s">
        <v>1</v>
      </c>
      <c r="G7" s="3"/>
    </row>
    <row r="8" spans="1:7" s="2" customFormat="1" ht="16.5" customHeight="1" x14ac:dyDescent="0.25">
      <c r="A8" s="27" t="s">
        <v>20</v>
      </c>
      <c r="B8" s="27"/>
      <c r="C8" s="27"/>
      <c r="D8" s="27"/>
      <c r="E8" s="27"/>
      <c r="F8" s="27"/>
      <c r="G8" s="27"/>
    </row>
    <row r="9" spans="1:7" s="2" customFormat="1" ht="13.5" x14ac:dyDescent="0.25">
      <c r="A9" s="27" t="s">
        <v>2</v>
      </c>
      <c r="B9" s="27"/>
      <c r="C9" s="27"/>
      <c r="D9" s="27"/>
      <c r="E9" s="27"/>
      <c r="F9" s="27"/>
      <c r="G9" s="27"/>
    </row>
    <row r="10" spans="1:7" s="2" customFormat="1" ht="13.5" x14ac:dyDescent="0.25">
      <c r="A10" s="27" t="s">
        <v>3</v>
      </c>
      <c r="B10" s="27"/>
      <c r="C10" s="27"/>
      <c r="D10" s="27"/>
      <c r="E10" s="27"/>
      <c r="F10" s="27"/>
      <c r="G10" s="27"/>
    </row>
    <row r="11" spans="1:7" s="2" customFormat="1" ht="13.5" x14ac:dyDescent="0.25">
      <c r="A11" s="27" t="s">
        <v>54</v>
      </c>
      <c r="B11" s="27"/>
      <c r="C11" s="27"/>
      <c r="D11" s="27"/>
      <c r="E11" s="27"/>
      <c r="F11" s="27"/>
      <c r="G11" s="27"/>
    </row>
    <row r="12" spans="1:7" s="2" customFormat="1" ht="13.5" x14ac:dyDescent="0.25">
      <c r="A12" s="27" t="s">
        <v>22</v>
      </c>
      <c r="B12" s="27"/>
      <c r="C12" s="27"/>
      <c r="D12" s="27"/>
      <c r="E12" s="27"/>
      <c r="F12" s="27"/>
      <c r="G12" s="27"/>
    </row>
    <row r="13" spans="1:7" s="2" customFormat="1" ht="13.5" x14ac:dyDescent="0.25">
      <c r="A13" s="28" t="s">
        <v>4</v>
      </c>
      <c r="B13" s="28"/>
      <c r="C13" s="28"/>
      <c r="D13" s="28"/>
      <c r="E13" s="28"/>
      <c r="F13" s="28"/>
      <c r="G13" s="28"/>
    </row>
    <row r="14" spans="1:7" s="2" customFormat="1" ht="13.5" x14ac:dyDescent="0.25">
      <c r="A14" s="29" t="s">
        <v>5</v>
      </c>
      <c r="B14" s="29"/>
      <c r="C14" s="29" t="s">
        <v>6</v>
      </c>
      <c r="D14" s="29" t="s">
        <v>7</v>
      </c>
      <c r="E14" s="29" t="s">
        <v>8</v>
      </c>
      <c r="F14" s="30" t="s">
        <v>9</v>
      </c>
      <c r="G14" s="29" t="s">
        <v>10</v>
      </c>
    </row>
    <row r="15" spans="1:7" s="2" customFormat="1" ht="67.5" x14ac:dyDescent="0.25">
      <c r="A15" s="15" t="s">
        <v>11</v>
      </c>
      <c r="B15" s="15" t="s">
        <v>12</v>
      </c>
      <c r="C15" s="29"/>
      <c r="D15" s="29"/>
      <c r="E15" s="29"/>
      <c r="F15" s="30"/>
      <c r="G15" s="29"/>
    </row>
    <row r="16" spans="1:7" s="2" customFormat="1" ht="13.5" x14ac:dyDescent="0.25">
      <c r="A16" s="31" t="s">
        <v>17</v>
      </c>
      <c r="B16" s="32"/>
      <c r="C16" s="32"/>
      <c r="D16" s="32"/>
      <c r="E16" s="32"/>
      <c r="F16" s="33"/>
      <c r="G16" s="23"/>
    </row>
    <row r="17" spans="1:7" s="2" customFormat="1" ht="13.5" x14ac:dyDescent="0.25">
      <c r="A17" s="21"/>
      <c r="B17" s="21" t="s">
        <v>49</v>
      </c>
      <c r="C17" s="21"/>
      <c r="D17" s="21"/>
      <c r="E17" s="21"/>
      <c r="F17" s="21"/>
      <c r="G17" s="21"/>
    </row>
    <row r="18" spans="1:7" s="2" customFormat="1" ht="13.5" x14ac:dyDescent="0.25">
      <c r="A18" s="20" t="s">
        <v>23</v>
      </c>
      <c r="B18" s="16" t="s">
        <v>24</v>
      </c>
      <c r="C18" s="11" t="s">
        <v>18</v>
      </c>
      <c r="D18" s="11" t="s">
        <v>14</v>
      </c>
      <c r="E18" s="11">
        <v>92160</v>
      </c>
      <c r="F18" s="11">
        <v>12</v>
      </c>
      <c r="G18" s="24">
        <f t="shared" ref="G18:G28" si="0">+E18*F18/1000</f>
        <v>1105.92</v>
      </c>
    </row>
    <row r="19" spans="1:7" s="2" customFormat="1" ht="13.5" x14ac:dyDescent="0.25">
      <c r="A19" s="20">
        <v>39111180</v>
      </c>
      <c r="B19" s="16" t="s">
        <v>25</v>
      </c>
      <c r="C19" s="11" t="s">
        <v>18</v>
      </c>
      <c r="D19" s="11" t="s">
        <v>14</v>
      </c>
      <c r="E19" s="11">
        <v>125000</v>
      </c>
      <c r="F19" s="11">
        <v>12</v>
      </c>
      <c r="G19" s="24">
        <f t="shared" si="0"/>
        <v>1500</v>
      </c>
    </row>
    <row r="20" spans="1:7" s="2" customFormat="1" ht="13.5" x14ac:dyDescent="0.25">
      <c r="A20" s="20">
        <v>39121360</v>
      </c>
      <c r="B20" s="16" t="s">
        <v>26</v>
      </c>
      <c r="C20" s="11" t="s">
        <v>18</v>
      </c>
      <c r="D20" s="11" t="s">
        <v>14</v>
      </c>
      <c r="E20" s="11">
        <v>350000</v>
      </c>
      <c r="F20" s="11">
        <v>1</v>
      </c>
      <c r="G20" s="24">
        <f t="shared" si="0"/>
        <v>350</v>
      </c>
    </row>
    <row r="21" spans="1:7" s="2" customFormat="1" ht="13.5" x14ac:dyDescent="0.25">
      <c r="A21" s="20">
        <v>39111220</v>
      </c>
      <c r="B21" s="16" t="s">
        <v>27</v>
      </c>
      <c r="C21" s="11" t="s">
        <v>18</v>
      </c>
      <c r="D21" s="11" t="s">
        <v>14</v>
      </c>
      <c r="E21" s="11">
        <v>200000</v>
      </c>
      <c r="F21" s="11">
        <v>1</v>
      </c>
      <c r="G21" s="24">
        <f t="shared" si="0"/>
        <v>200</v>
      </c>
    </row>
    <row r="22" spans="1:7" s="2" customFormat="1" ht="13.5" x14ac:dyDescent="0.25">
      <c r="A22" s="20">
        <v>39111190</v>
      </c>
      <c r="B22" s="16" t="s">
        <v>28</v>
      </c>
      <c r="C22" s="11" t="s">
        <v>18</v>
      </c>
      <c r="D22" s="11" t="s">
        <v>14</v>
      </c>
      <c r="E22" s="11">
        <v>100000</v>
      </c>
      <c r="F22" s="11">
        <v>2</v>
      </c>
      <c r="G22" s="24">
        <f t="shared" si="0"/>
        <v>200</v>
      </c>
    </row>
    <row r="23" spans="1:7" s="2" customFormat="1" ht="13.5" x14ac:dyDescent="0.25">
      <c r="A23" s="20">
        <v>39111140</v>
      </c>
      <c r="B23" s="16" t="s">
        <v>29</v>
      </c>
      <c r="C23" s="11" t="s">
        <v>18</v>
      </c>
      <c r="D23" s="11" t="s">
        <v>14</v>
      </c>
      <c r="E23" s="11">
        <v>66667</v>
      </c>
      <c r="F23" s="11">
        <v>6</v>
      </c>
      <c r="G23" s="24">
        <f t="shared" si="0"/>
        <v>400.00200000000001</v>
      </c>
    </row>
    <row r="24" spans="1:7" s="2" customFormat="1" ht="13.5" x14ac:dyDescent="0.25">
      <c r="A24" s="20">
        <v>39111170</v>
      </c>
      <c r="B24" s="16" t="s">
        <v>30</v>
      </c>
      <c r="C24" s="11" t="s">
        <v>18</v>
      </c>
      <c r="D24" s="11" t="s">
        <v>14</v>
      </c>
      <c r="E24" s="11">
        <v>33333</v>
      </c>
      <c r="F24" s="11">
        <v>6</v>
      </c>
      <c r="G24" s="24">
        <f t="shared" si="0"/>
        <v>199.99799999999999</v>
      </c>
    </row>
    <row r="25" spans="1:7" s="2" customFormat="1" ht="13.5" x14ac:dyDescent="0.25">
      <c r="A25" s="20" t="s">
        <v>31</v>
      </c>
      <c r="B25" s="16" t="s">
        <v>32</v>
      </c>
      <c r="C25" s="11" t="s">
        <v>18</v>
      </c>
      <c r="D25" s="11" t="s">
        <v>14</v>
      </c>
      <c r="E25" s="11">
        <v>400000</v>
      </c>
      <c r="F25" s="11">
        <v>1</v>
      </c>
      <c r="G25" s="24">
        <f t="shared" si="0"/>
        <v>400</v>
      </c>
    </row>
    <row r="26" spans="1:7" s="2" customFormat="1" ht="13.5" x14ac:dyDescent="0.25">
      <c r="A26" s="20" t="s">
        <v>33</v>
      </c>
      <c r="B26" s="16" t="s">
        <v>29</v>
      </c>
      <c r="C26" s="11" t="s">
        <v>18</v>
      </c>
      <c r="D26" s="11" t="s">
        <v>14</v>
      </c>
      <c r="E26" s="11">
        <v>35000</v>
      </c>
      <c r="F26" s="11">
        <v>10</v>
      </c>
      <c r="G26" s="24">
        <f t="shared" si="0"/>
        <v>350</v>
      </c>
    </row>
    <row r="27" spans="1:7" s="2" customFormat="1" ht="13.5" x14ac:dyDescent="0.25">
      <c r="A27" s="20">
        <v>39121520</v>
      </c>
      <c r="B27" s="16" t="s">
        <v>34</v>
      </c>
      <c r="C27" s="11" t="s">
        <v>18</v>
      </c>
      <c r="D27" s="11" t="s">
        <v>14</v>
      </c>
      <c r="E27" s="11">
        <v>104880</v>
      </c>
      <c r="F27" s="11">
        <v>6</v>
      </c>
      <c r="G27" s="24">
        <f t="shared" si="0"/>
        <v>629.28</v>
      </c>
    </row>
    <row r="28" spans="1:7" s="2" customFormat="1" ht="13.5" x14ac:dyDescent="0.25">
      <c r="A28" s="20" t="s">
        <v>35</v>
      </c>
      <c r="B28" s="16" t="s">
        <v>34</v>
      </c>
      <c r="C28" s="11" t="s">
        <v>18</v>
      </c>
      <c r="D28" s="11" t="s">
        <v>14</v>
      </c>
      <c r="E28" s="11">
        <v>68760</v>
      </c>
      <c r="F28" s="11">
        <v>2</v>
      </c>
      <c r="G28" s="24">
        <f t="shared" si="0"/>
        <v>137.52000000000001</v>
      </c>
    </row>
    <row r="29" spans="1:7" s="2" customFormat="1" ht="13.5" x14ac:dyDescent="0.25">
      <c r="A29" s="21"/>
      <c r="B29" s="21" t="s">
        <v>56</v>
      </c>
      <c r="C29" s="21"/>
      <c r="D29" s="21"/>
      <c r="E29" s="21"/>
      <c r="F29" s="21"/>
      <c r="G29" s="25"/>
    </row>
    <row r="30" spans="1:7" ht="14.25" customHeight="1" x14ac:dyDescent="0.3">
      <c r="A30" s="20">
        <v>30239120</v>
      </c>
      <c r="B30" s="18" t="s">
        <v>43</v>
      </c>
      <c r="C30" s="11" t="s">
        <v>18</v>
      </c>
      <c r="D30" s="11" t="s">
        <v>14</v>
      </c>
      <c r="E30" s="11">
        <v>250000</v>
      </c>
      <c r="F30" s="11">
        <v>2</v>
      </c>
      <c r="G30" s="24">
        <f t="shared" ref="G30:G41" si="1">+E30*F30/1000</f>
        <v>500</v>
      </c>
    </row>
    <row r="31" spans="1:7" ht="14.25" customHeight="1" x14ac:dyDescent="0.3">
      <c r="A31" s="20">
        <v>30211200</v>
      </c>
      <c r="B31" s="18" t="s">
        <v>44</v>
      </c>
      <c r="C31" s="11" t="s">
        <v>18</v>
      </c>
      <c r="D31" s="11" t="s">
        <v>14</v>
      </c>
      <c r="E31" s="11">
        <v>301000</v>
      </c>
      <c r="F31" s="11">
        <v>10</v>
      </c>
      <c r="G31" s="24">
        <f t="shared" si="1"/>
        <v>3010</v>
      </c>
    </row>
    <row r="32" spans="1:7" ht="14.25" customHeight="1" x14ac:dyDescent="0.3">
      <c r="A32" s="20">
        <v>30211220</v>
      </c>
      <c r="B32" s="18" t="s">
        <v>45</v>
      </c>
      <c r="C32" s="11" t="s">
        <v>18</v>
      </c>
      <c r="D32" s="11" t="s">
        <v>14</v>
      </c>
      <c r="E32" s="11">
        <v>710000</v>
      </c>
      <c r="F32" s="11">
        <v>2</v>
      </c>
      <c r="G32" s="24">
        <f t="shared" si="1"/>
        <v>1420</v>
      </c>
    </row>
    <row r="33" spans="1:7" ht="14.25" customHeight="1" x14ac:dyDescent="0.3">
      <c r="A33" s="20" t="s">
        <v>46</v>
      </c>
      <c r="B33" s="18" t="s">
        <v>45</v>
      </c>
      <c r="C33" s="11" t="s">
        <v>18</v>
      </c>
      <c r="D33" s="11" t="s">
        <v>14</v>
      </c>
      <c r="E33" s="11">
        <v>213333</v>
      </c>
      <c r="F33" s="11">
        <v>3</v>
      </c>
      <c r="G33" s="24">
        <f t="shared" si="1"/>
        <v>639.99900000000002</v>
      </c>
    </row>
    <row r="34" spans="1:7" ht="14.25" customHeight="1" x14ac:dyDescent="0.3">
      <c r="A34" s="20">
        <v>30237112</v>
      </c>
      <c r="B34" s="18" t="s">
        <v>47</v>
      </c>
      <c r="C34" s="11" t="s">
        <v>18</v>
      </c>
      <c r="D34" s="11" t="s">
        <v>14</v>
      </c>
      <c r="E34" s="11">
        <v>31000</v>
      </c>
      <c r="F34" s="11">
        <v>6</v>
      </c>
      <c r="G34" s="24">
        <f t="shared" si="1"/>
        <v>186</v>
      </c>
    </row>
    <row r="35" spans="1:7" ht="14.25" customHeight="1" x14ac:dyDescent="0.3">
      <c r="A35" s="20">
        <v>32421300</v>
      </c>
      <c r="B35" s="18" t="s">
        <v>48</v>
      </c>
      <c r="C35" s="11" t="s">
        <v>18</v>
      </c>
      <c r="D35" s="11" t="s">
        <v>14</v>
      </c>
      <c r="E35" s="11">
        <v>42000</v>
      </c>
      <c r="F35" s="11">
        <v>1</v>
      </c>
      <c r="G35" s="24">
        <f t="shared" si="1"/>
        <v>42</v>
      </c>
    </row>
    <row r="36" spans="1:7" ht="14.25" customHeight="1" x14ac:dyDescent="0.3">
      <c r="A36" s="21"/>
      <c r="B36" s="21" t="s">
        <v>57</v>
      </c>
      <c r="C36" s="21"/>
      <c r="D36" s="21"/>
      <c r="E36" s="21"/>
      <c r="F36" s="21"/>
      <c r="G36" s="25"/>
    </row>
    <row r="37" spans="1:7" ht="14.25" customHeight="1" x14ac:dyDescent="0.3">
      <c r="A37" s="20" t="s">
        <v>36</v>
      </c>
      <c r="B37" s="17" t="s">
        <v>37</v>
      </c>
      <c r="C37" s="11" t="s">
        <v>13</v>
      </c>
      <c r="D37" s="11" t="s">
        <v>14</v>
      </c>
      <c r="E37" s="11">
        <v>348000</v>
      </c>
      <c r="F37" s="11">
        <v>1</v>
      </c>
      <c r="G37" s="24">
        <f t="shared" si="1"/>
        <v>348</v>
      </c>
    </row>
    <row r="38" spans="1:7" x14ac:dyDescent="0.3">
      <c r="A38" s="20">
        <v>42911140</v>
      </c>
      <c r="B38" s="17" t="s">
        <v>38</v>
      </c>
      <c r="C38" s="11" t="s">
        <v>13</v>
      </c>
      <c r="D38" s="11" t="s">
        <v>14</v>
      </c>
      <c r="E38" s="11">
        <v>48000</v>
      </c>
      <c r="F38" s="11">
        <v>1</v>
      </c>
      <c r="G38" s="24">
        <f t="shared" si="1"/>
        <v>48</v>
      </c>
    </row>
    <row r="39" spans="1:7" x14ac:dyDescent="0.3">
      <c r="A39" s="20" t="s">
        <v>39</v>
      </c>
      <c r="B39" s="17" t="s">
        <v>40</v>
      </c>
      <c r="C39" s="11" t="s">
        <v>13</v>
      </c>
      <c r="D39" s="11" t="s">
        <v>14</v>
      </c>
      <c r="E39" s="11">
        <v>71000</v>
      </c>
      <c r="F39" s="11">
        <v>1</v>
      </c>
      <c r="G39" s="24">
        <f t="shared" si="1"/>
        <v>71</v>
      </c>
    </row>
    <row r="40" spans="1:7" x14ac:dyDescent="0.3">
      <c r="A40" s="20">
        <v>32351120</v>
      </c>
      <c r="B40" s="17" t="s">
        <v>41</v>
      </c>
      <c r="C40" s="11" t="s">
        <v>13</v>
      </c>
      <c r="D40" s="11" t="s">
        <v>14</v>
      </c>
      <c r="E40" s="11">
        <v>385000</v>
      </c>
      <c r="F40" s="11">
        <v>1</v>
      </c>
      <c r="G40" s="24">
        <f t="shared" si="1"/>
        <v>385</v>
      </c>
    </row>
    <row r="41" spans="1:7" x14ac:dyDescent="0.3">
      <c r="A41" s="20">
        <v>31521580</v>
      </c>
      <c r="B41" s="18" t="s">
        <v>42</v>
      </c>
      <c r="C41" s="11" t="s">
        <v>13</v>
      </c>
      <c r="D41" s="11" t="s">
        <v>14</v>
      </c>
      <c r="E41" s="19"/>
      <c r="F41" s="11">
        <v>1</v>
      </c>
      <c r="G41" s="24">
        <f t="shared" si="1"/>
        <v>0</v>
      </c>
    </row>
    <row r="42" spans="1:7" ht="16.5" customHeight="1" x14ac:dyDescent="0.3">
      <c r="A42" s="31" t="s">
        <v>53</v>
      </c>
      <c r="B42" s="32"/>
      <c r="C42" s="32"/>
      <c r="D42" s="32"/>
      <c r="E42" s="32"/>
      <c r="F42" s="33"/>
      <c r="G42" s="26"/>
    </row>
    <row r="43" spans="1:7" s="2" customFormat="1" ht="27" x14ac:dyDescent="0.25">
      <c r="A43" s="20" t="s">
        <v>51</v>
      </c>
      <c r="B43" s="17" t="s">
        <v>52</v>
      </c>
      <c r="C43" s="11" t="s">
        <v>13</v>
      </c>
      <c r="D43" s="11" t="s">
        <v>15</v>
      </c>
      <c r="E43" s="11">
        <v>900000</v>
      </c>
      <c r="F43" s="11">
        <v>1</v>
      </c>
      <c r="G43" s="11">
        <f>+E43*F43/1000</f>
        <v>900</v>
      </c>
    </row>
    <row r="44" spans="1:7" x14ac:dyDescent="0.3">
      <c r="A44" s="11"/>
      <c r="B44" s="19" t="s">
        <v>50</v>
      </c>
      <c r="C44" s="19"/>
      <c r="D44" s="11"/>
      <c r="E44" s="11"/>
      <c r="F44" s="11"/>
      <c r="G44" s="24">
        <f>SUM(G18:G43)</f>
        <v>13022.719000000001</v>
      </c>
    </row>
  </sheetData>
  <mergeCells count="15">
    <mergeCell ref="A6:G6"/>
    <mergeCell ref="A16:F16"/>
    <mergeCell ref="A42:F42"/>
    <mergeCell ref="A10:G10"/>
    <mergeCell ref="A8:G8"/>
    <mergeCell ref="A9:G9"/>
    <mergeCell ref="A11:G11"/>
    <mergeCell ref="A12:G12"/>
    <mergeCell ref="A13:G13"/>
    <mergeCell ref="A14:B14"/>
    <mergeCell ref="C14:C15"/>
    <mergeCell ref="D14:D15"/>
    <mergeCell ref="E14:E15"/>
    <mergeCell ref="F14:F15"/>
    <mergeCell ref="G14:G15"/>
  </mergeCells>
  <pageMargins left="0.39370078740157483" right="0.39370078740157483" top="0.39370078740157483" bottom="0.39370078740157483" header="0" footer="0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2024-04-16T12:12:52Z</cp:lastPrinted>
  <dcterms:created xsi:type="dcterms:W3CDTF">2023-06-30T15:04:02Z</dcterms:created>
  <dcterms:modified xsi:type="dcterms:W3CDTF">2024-06-24T13:24:34Z</dcterms:modified>
</cp:coreProperties>
</file>